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Weekly Tasks" sheetId="2" state="visible" r:id="rId2"/>
    <sheet xmlns:r="http://schemas.openxmlformats.org/officeDocument/2006/relationships" name="Resources" sheetId="3" state="visible" r:id="rId3"/>
    <sheet xmlns:r="http://schemas.openxmlformats.org/officeDocument/2006/relationships" name="Risk Tracki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2D6A8A"/>
    </font>
    <font>
      <b val="1"/>
      <color rgb="001E3A5F"/>
      <sz val="12"/>
    </font>
    <font>
      <b val="1"/>
      <color rgb="00FFFFFF"/>
      <sz val="11"/>
    </font>
    <font>
      <b val="1"/>
    </font>
    <font>
      <b val="1"/>
      <color rgb="001E3A5F"/>
      <sz val="16"/>
    </font>
  </fonts>
  <fills count="11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2D6A8A"/>
      </patternFill>
    </fill>
    <fill>
      <patternFill patternType="solid">
        <fgColor rgb="0022C55E"/>
      </patternFill>
    </fill>
    <fill>
      <patternFill patternType="solid">
        <fgColor rgb="00EAB308"/>
      </patternFill>
    </fill>
    <fill>
      <patternFill patternType="solid">
        <fgColor rgb="003B82F6"/>
      </patternFill>
    </fill>
    <fill>
      <patternFill patternType="solid">
        <fgColor rgb="00FEE2E2"/>
      </patternFill>
    </fill>
    <fill>
      <patternFill patternType="solid">
        <fgColor rgb="00FEF3C7"/>
      </patternFill>
    </fill>
    <fill>
      <patternFill patternType="solid">
        <fgColor rgb="00F8FAFB"/>
      </patternFill>
    </fill>
    <fill>
      <patternFill patternType="solid">
        <fgColor rgb="00DCFCE7"/>
      </patternFill>
    </fill>
  </fills>
  <borders count="2">
    <border>
      <left/>
      <right/>
      <top/>
      <bottom/>
      <diagonal/>
    </border>
    <border>
      <left style="thin">
        <color rgb="00E1E8ED"/>
      </left>
      <right style="thin">
        <color rgb="00E1E8ED"/>
      </right>
      <top style="thin">
        <color rgb="00E1E8ED"/>
      </top>
      <bottom style="thin">
        <color rgb="00E1E8ED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2" fillId="0" borderId="1" pivotButton="0" quotePrefix="0" xfId="0"/>
    <xf numFmtId="0" fontId="0" fillId="0" borderId="1" pivotButton="0" quotePrefix="0" xfId="0"/>
    <xf numFmtId="0" fontId="4" fillId="3" borderId="0" applyAlignment="1" pivotButton="0" quotePrefix="0" xfId="0">
      <alignment horizontal="center" vertical="center" wrapText="1"/>
    </xf>
    <xf numFmtId="0" fontId="5" fillId="0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0" fillId="6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6" fillId="0" borderId="0" pivotButton="0" quotePrefix="0" xfId="0"/>
    <xf numFmtId="0" fontId="0" fillId="7" borderId="1" pivotButton="0" quotePrefix="0" xfId="0"/>
    <xf numFmtId="0" fontId="0" fillId="8" borderId="1" pivotButton="0" quotePrefix="0" xfId="0"/>
    <xf numFmtId="0" fontId="0" fillId="9" borderId="0" pivotButton="0" quotePrefix="0" xfId="0"/>
    <xf numFmtId="0" fontId="0" fillId="10" borderId="1" pivotButton="0" quotePrefix="0" xfId="0"/>
    <xf numFmtId="0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4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50" customWidth="1" min="3" max="3"/>
    <col width="15" customWidth="1" min="4" max="4"/>
    <col width="15" customWidth="1" min="5" max="5"/>
  </cols>
  <sheetData>
    <row r="1">
      <c r="A1" s="1" t="inlineStr">
        <is>
          <t>90-Day Quantum Readiness Roadmap</t>
        </is>
      </c>
    </row>
    <row r="2">
      <c r="A2" s="2" t="inlineStr">
        <is>
          <t>Organization:</t>
        </is>
      </c>
      <c r="B2" t="inlineStr">
        <is>
          <t>[Enter Organization Name]</t>
        </is>
      </c>
      <c r="D2" s="2" t="inlineStr">
        <is>
          <t>Start Date:</t>
        </is>
      </c>
      <c r="E2" t="inlineStr">
        <is>
          <t>[Enter Start Date]</t>
        </is>
      </c>
      <c r="G2" s="2" t="inlineStr">
        <is>
          <t>End Date:</t>
        </is>
      </c>
      <c r="H2">
        <f>E2+90</f>
        <v/>
      </c>
    </row>
    <row r="4">
      <c r="A4" s="3" t="inlineStr">
        <is>
          <t>Phase Overview</t>
        </is>
      </c>
    </row>
    <row r="5">
      <c r="A5" s="4" t="inlineStr">
        <is>
          <t>Phase</t>
        </is>
      </c>
      <c r="B5" s="4" t="inlineStr">
        <is>
          <t>Timeline</t>
        </is>
      </c>
      <c r="C5" s="4" t="inlineStr">
        <is>
          <t>Key Objectives</t>
        </is>
      </c>
      <c r="D5" s="4" t="inlineStr">
        <is>
          <t>Status</t>
        </is>
      </c>
      <c r="E5" s="4" t="inlineStr">
        <is>
          <t>% Complete</t>
        </is>
      </c>
    </row>
    <row r="6">
      <c r="A6" s="5" t="inlineStr">
        <is>
          <t>Phase 1: Discovery</t>
        </is>
      </c>
      <c r="B6" s="6" t="inlineStr">
        <is>
          <t>Weeks 1-4</t>
        </is>
      </c>
      <c r="C6" s="6" t="inlineStr">
        <is>
          <t>Inventory cryptographic assets, identify stakeholders, assess current state</t>
        </is>
      </c>
      <c r="D6" s="6" t="inlineStr">
        <is>
          <t>Not Started</t>
        </is>
      </c>
      <c r="E6" s="6" t="inlineStr">
        <is>
          <t>0%</t>
        </is>
      </c>
    </row>
    <row r="7">
      <c r="A7" s="5" t="inlineStr">
        <is>
          <t>Phase 2: Analysis</t>
        </is>
      </c>
      <c r="B7" s="6" t="inlineStr">
        <is>
          <t>Weeks 5-8</t>
        </is>
      </c>
      <c r="C7" s="6" t="inlineStr">
        <is>
          <t>Risk assessment, prioritization, vendor evaluation, roadmap development</t>
        </is>
      </c>
      <c r="D7" s="6" t="inlineStr">
        <is>
          <t>Not Started</t>
        </is>
      </c>
      <c r="E7" s="6" t="inlineStr">
        <is>
          <t>0%</t>
        </is>
      </c>
    </row>
    <row r="8">
      <c r="A8" s="5" t="inlineStr">
        <is>
          <t>Phase 3: Planning</t>
        </is>
      </c>
      <c r="B8" s="6" t="inlineStr">
        <is>
          <t>Weeks 9-12</t>
        </is>
      </c>
      <c r="C8" s="6" t="inlineStr">
        <is>
          <t>Migration planning, resource allocation, pilot preparation, governance setup</t>
        </is>
      </c>
      <c r="D8" s="6" t="inlineStr">
        <is>
          <t>Not Started</t>
        </is>
      </c>
      <c r="E8" s="6" t="inlineStr">
        <is>
          <t>0%</t>
        </is>
      </c>
    </row>
    <row r="10">
      <c r="A10" s="3" t="inlineStr">
        <is>
          <t>Timeline Visualization</t>
        </is>
      </c>
    </row>
    <row r="11">
      <c r="A11" t="inlineStr">
        <is>
          <t>Phase</t>
        </is>
      </c>
      <c r="B11" s="7" t="inlineStr">
        <is>
          <t>Week 1</t>
        </is>
      </c>
      <c r="C11" s="7" t="inlineStr">
        <is>
          <t>Week 2</t>
        </is>
      </c>
      <c r="D11" s="7" t="inlineStr">
        <is>
          <t>Week 3</t>
        </is>
      </c>
      <c r="E11" s="7" t="inlineStr">
        <is>
          <t>Week 4</t>
        </is>
      </c>
      <c r="F11" s="7" t="inlineStr">
        <is>
          <t>Week 5</t>
        </is>
      </c>
      <c r="G11" s="7" t="inlineStr">
        <is>
          <t>Week 6</t>
        </is>
      </c>
      <c r="H11" s="7" t="inlineStr">
        <is>
          <t>Week 7</t>
        </is>
      </c>
      <c r="I11" s="7" t="inlineStr">
        <is>
          <t>Week 8</t>
        </is>
      </c>
      <c r="J11" s="7" t="inlineStr">
        <is>
          <t>Week 9</t>
        </is>
      </c>
      <c r="K11" s="7" t="inlineStr">
        <is>
          <t>Week 10</t>
        </is>
      </c>
      <c r="L11" s="7" t="inlineStr">
        <is>
          <t>Week 11</t>
        </is>
      </c>
      <c r="M11" s="7" t="inlineStr">
        <is>
          <t>Week 12</t>
        </is>
      </c>
    </row>
    <row r="12">
      <c r="A12" s="8" t="inlineStr">
        <is>
          <t>Phase 1: Discovery</t>
        </is>
      </c>
      <c r="B12" s="9" t="n"/>
      <c r="C12" s="9" t="n"/>
      <c r="D12" s="9" t="n"/>
      <c r="E12" s="9" t="n"/>
    </row>
    <row r="13">
      <c r="A13" s="8" t="inlineStr">
        <is>
          <t>Phase 2: Analysis</t>
        </is>
      </c>
      <c r="F13" s="10" t="n"/>
      <c r="G13" s="10" t="n"/>
      <c r="H13" s="10" t="n"/>
      <c r="I13" s="10" t="n"/>
    </row>
    <row r="14">
      <c r="A14" s="8" t="inlineStr">
        <is>
          <t>Phase 3: Planning</t>
        </is>
      </c>
      <c r="J14" s="11" t="n"/>
      <c r="K14" s="11" t="n"/>
      <c r="L14" s="11" t="n"/>
      <c r="M14" s="11" t="n"/>
    </row>
    <row r="17">
      <c r="A17" s="3" t="inlineStr">
        <is>
          <t>Key Milestones</t>
        </is>
      </c>
    </row>
    <row r="18">
      <c r="A18" s="12" t="inlineStr">
        <is>
          <t>Week</t>
        </is>
      </c>
      <c r="B18" s="12" t="inlineStr">
        <is>
          <t>Milestone</t>
        </is>
      </c>
      <c r="C18" s="12" t="inlineStr">
        <is>
          <t>Target Date</t>
        </is>
      </c>
      <c r="D18" s="12" t="inlineStr">
        <is>
          <t>Actual Date</t>
        </is>
      </c>
      <c r="E18" s="12" t="inlineStr">
        <is>
          <t>Status</t>
        </is>
      </c>
    </row>
    <row r="19">
      <c r="A19" s="6" t="inlineStr">
        <is>
          <t>Week 2</t>
        </is>
      </c>
      <c r="B19" s="6" t="inlineStr">
        <is>
          <t>Cryptographic inventory initiated</t>
        </is>
      </c>
      <c r="C19" s="6" t="inlineStr"/>
      <c r="D19" s="6" t="inlineStr"/>
      <c r="E19" s="6" t="inlineStr">
        <is>
          <t>Pending</t>
        </is>
      </c>
    </row>
    <row r="20">
      <c r="A20" s="6" t="inlineStr">
        <is>
          <t>Week 4</t>
        </is>
      </c>
      <c r="B20" s="6" t="inlineStr">
        <is>
          <t>Initial risk assessment complete</t>
        </is>
      </c>
      <c r="C20" s="6" t="inlineStr"/>
      <c r="D20" s="6" t="inlineStr"/>
      <c r="E20" s="6" t="inlineStr">
        <is>
          <t>Pending</t>
        </is>
      </c>
    </row>
    <row r="21">
      <c r="A21" s="6" t="inlineStr">
        <is>
          <t>Week 6</t>
        </is>
      </c>
      <c r="B21" s="6" t="inlineStr">
        <is>
          <t>Vendor PQC roadmaps collected</t>
        </is>
      </c>
      <c r="C21" s="6" t="inlineStr"/>
      <c r="D21" s="6" t="inlineStr"/>
      <c r="E21" s="6" t="inlineStr">
        <is>
          <t>Pending</t>
        </is>
      </c>
    </row>
    <row r="22">
      <c r="A22" s="6" t="inlineStr">
        <is>
          <t>Week 8</t>
        </is>
      </c>
      <c r="B22" s="6" t="inlineStr">
        <is>
          <t>Priority systems identified</t>
        </is>
      </c>
      <c r="C22" s="6" t="inlineStr"/>
      <c r="D22" s="6" t="inlineStr"/>
      <c r="E22" s="6" t="inlineStr">
        <is>
          <t>Pending</t>
        </is>
      </c>
    </row>
    <row r="23">
      <c r="A23" s="6" t="inlineStr">
        <is>
          <t>Week 10</t>
        </is>
      </c>
      <c r="B23" s="6" t="inlineStr">
        <is>
          <t>Migration roadmap drafted</t>
        </is>
      </c>
      <c r="C23" s="6" t="inlineStr"/>
      <c r="D23" s="6" t="inlineStr"/>
      <c r="E23" s="6" t="inlineStr">
        <is>
          <t>Pending</t>
        </is>
      </c>
    </row>
    <row r="24">
      <c r="A24" s="6" t="inlineStr">
        <is>
          <t>Week 12</t>
        </is>
      </c>
      <c r="B24" s="6" t="inlineStr">
        <is>
          <t>Executive approval obtained</t>
        </is>
      </c>
      <c r="C24" s="6" t="inlineStr"/>
      <c r="D24" s="6" t="inlineStr"/>
      <c r="E24" s="6" t="inlineStr">
        <is>
          <t>Pending</t>
        </is>
      </c>
    </row>
  </sheetData>
  <mergeCells count="2">
    <mergeCell ref="A1:L1"/>
    <mergeCell ref="A4:L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0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2" customWidth="1" min="4" max="4"/>
    <col width="10" customWidth="1" min="5" max="5"/>
    <col width="12" customWidth="1" min="6" max="6"/>
    <col width="30" customWidth="1" min="7" max="7"/>
  </cols>
  <sheetData>
    <row r="1">
      <c r="A1" s="13" t="inlineStr">
        <is>
          <t>Weekly Task Breakdown</t>
        </is>
      </c>
    </row>
    <row r="3">
      <c r="A3" s="4" t="inlineStr">
        <is>
          <t>Week</t>
        </is>
      </c>
      <c r="B3" s="4" t="inlineStr">
        <is>
          <t>Task</t>
        </is>
      </c>
      <c r="C3" s="4" t="inlineStr">
        <is>
          <t>Owner</t>
        </is>
      </c>
      <c r="D3" s="4" t="inlineStr">
        <is>
          <t>Due Date</t>
        </is>
      </c>
      <c r="E3" s="4" t="inlineStr">
        <is>
          <t>Priority</t>
        </is>
      </c>
      <c r="F3" s="4" t="inlineStr">
        <is>
          <t>Status</t>
        </is>
      </c>
      <c r="G3" s="4" t="inlineStr">
        <is>
          <t>Notes</t>
        </is>
      </c>
    </row>
    <row r="4">
      <c r="A4" s="6" t="inlineStr">
        <is>
          <t>Week 1</t>
        </is>
      </c>
      <c r="B4" s="6" t="inlineStr">
        <is>
          <t>Kick-off meeting with stakeholders</t>
        </is>
      </c>
      <c r="C4" s="6" t="inlineStr"/>
      <c r="D4" s="6" t="inlineStr"/>
      <c r="E4" s="14" t="inlineStr">
        <is>
          <t>High</t>
        </is>
      </c>
      <c r="F4" s="6" t="inlineStr">
        <is>
          <t>Not Started</t>
        </is>
      </c>
      <c r="G4" s="6" t="inlineStr"/>
    </row>
    <row r="5">
      <c r="A5" s="6" t="inlineStr">
        <is>
          <t>Week 1</t>
        </is>
      </c>
      <c r="B5" s="6" t="inlineStr">
        <is>
          <t>Define project scope and objectives</t>
        </is>
      </c>
      <c r="C5" s="6" t="inlineStr"/>
      <c r="D5" s="6" t="inlineStr"/>
      <c r="E5" s="14" t="inlineStr">
        <is>
          <t>High</t>
        </is>
      </c>
      <c r="F5" s="6" t="inlineStr">
        <is>
          <t>Not Started</t>
        </is>
      </c>
      <c r="G5" s="6" t="inlineStr"/>
    </row>
    <row r="6">
      <c r="A6" s="6" t="inlineStr">
        <is>
          <t>Week 1</t>
        </is>
      </c>
      <c r="B6" s="6" t="inlineStr">
        <is>
          <t>Identify key systems for inventory</t>
        </is>
      </c>
      <c r="C6" s="6" t="inlineStr"/>
      <c r="D6" s="6" t="inlineStr"/>
      <c r="E6" s="15" t="inlineStr">
        <is>
          <t>Medium</t>
        </is>
      </c>
      <c r="F6" s="6" t="inlineStr">
        <is>
          <t>Not Started</t>
        </is>
      </c>
      <c r="G6" s="6" t="inlineStr"/>
    </row>
    <row r="7">
      <c r="A7" s="16" t="n"/>
    </row>
    <row r="8">
      <c r="A8" s="6" t="inlineStr">
        <is>
          <t>Week 2</t>
        </is>
      </c>
      <c r="B8" s="6" t="inlineStr">
        <is>
          <t>Deploy cryptographic discovery tools</t>
        </is>
      </c>
      <c r="C8" s="6" t="inlineStr"/>
      <c r="D8" s="6" t="inlineStr"/>
      <c r="E8" s="14" t="inlineStr">
        <is>
          <t>High</t>
        </is>
      </c>
      <c r="F8" s="6" t="inlineStr">
        <is>
          <t>Not Started</t>
        </is>
      </c>
      <c r="G8" s="6" t="inlineStr"/>
    </row>
    <row r="9">
      <c r="A9" s="6" t="inlineStr">
        <is>
          <t>Week 2</t>
        </is>
      </c>
      <c r="B9" s="6" t="inlineStr">
        <is>
          <t>Begin automated infrastructure scans</t>
        </is>
      </c>
      <c r="C9" s="6" t="inlineStr"/>
      <c r="D9" s="6" t="inlineStr"/>
      <c r="E9" s="14" t="inlineStr">
        <is>
          <t>High</t>
        </is>
      </c>
      <c r="F9" s="6" t="inlineStr">
        <is>
          <t>Not Started</t>
        </is>
      </c>
      <c r="G9" s="6" t="inlineStr"/>
    </row>
    <row r="10">
      <c r="A10" s="6" t="inlineStr">
        <is>
          <t>Week 2</t>
        </is>
      </c>
      <c r="B10" s="6" t="inlineStr">
        <is>
          <t>Document key management systems</t>
        </is>
      </c>
      <c r="C10" s="6" t="inlineStr"/>
      <c r="D10" s="6" t="inlineStr"/>
      <c r="E10" s="15" t="inlineStr">
        <is>
          <t>Medium</t>
        </is>
      </c>
      <c r="F10" s="6" t="inlineStr">
        <is>
          <t>Not Started</t>
        </is>
      </c>
      <c r="G10" s="6" t="inlineStr"/>
    </row>
    <row r="11">
      <c r="A11" s="16" t="n"/>
    </row>
    <row r="12">
      <c r="A12" s="6" t="inlineStr">
        <is>
          <t>Week 3</t>
        </is>
      </c>
      <c r="B12" s="6" t="inlineStr">
        <is>
          <t>Review custom application code</t>
        </is>
      </c>
      <c r="C12" s="6" t="inlineStr"/>
      <c r="D12" s="6" t="inlineStr"/>
      <c r="E12" s="15" t="inlineStr">
        <is>
          <t>Medium</t>
        </is>
      </c>
      <c r="F12" s="6" t="inlineStr">
        <is>
          <t>Not Started</t>
        </is>
      </c>
      <c r="G12" s="6" t="inlineStr"/>
    </row>
    <row r="13">
      <c r="A13" s="6" t="inlineStr">
        <is>
          <t>Week 3</t>
        </is>
      </c>
      <c r="B13" s="6" t="inlineStr">
        <is>
          <t>Catalog third-party dependencies</t>
        </is>
      </c>
      <c r="C13" s="6" t="inlineStr"/>
      <c r="D13" s="6" t="inlineStr"/>
      <c r="E13" s="15" t="inlineStr">
        <is>
          <t>Medium</t>
        </is>
      </c>
      <c r="F13" s="6" t="inlineStr">
        <is>
          <t>Not Started</t>
        </is>
      </c>
      <c r="G13" s="6" t="inlineStr"/>
    </row>
    <row r="14">
      <c r="A14" s="6" t="inlineStr">
        <is>
          <t>Week 3</t>
        </is>
      </c>
      <c r="B14" s="6" t="inlineStr">
        <is>
          <t>Interview application owners</t>
        </is>
      </c>
      <c r="C14" s="6" t="inlineStr"/>
      <c r="D14" s="6" t="inlineStr"/>
      <c r="E14" s="17" t="inlineStr">
        <is>
          <t>Low</t>
        </is>
      </c>
      <c r="F14" s="6" t="inlineStr">
        <is>
          <t>Not Started</t>
        </is>
      </c>
      <c r="G14" s="6" t="inlineStr"/>
    </row>
    <row r="15">
      <c r="A15" s="16" t="n"/>
    </row>
    <row r="16">
      <c r="A16" s="6" t="inlineStr">
        <is>
          <t>Week 4</t>
        </is>
      </c>
      <c r="B16" s="6" t="inlineStr">
        <is>
          <t>Complete initial inventory</t>
        </is>
      </c>
      <c r="C16" s="6" t="inlineStr"/>
      <c r="D16" s="6" t="inlineStr"/>
      <c r="E16" s="14" t="inlineStr">
        <is>
          <t>High</t>
        </is>
      </c>
      <c r="F16" s="6" t="inlineStr">
        <is>
          <t>Not Started</t>
        </is>
      </c>
      <c r="G16" s="6" t="inlineStr"/>
    </row>
    <row r="17">
      <c r="A17" s="6" t="inlineStr">
        <is>
          <t>Week 4</t>
        </is>
      </c>
      <c r="B17" s="6" t="inlineStr">
        <is>
          <t>Validate inventory completeness</t>
        </is>
      </c>
      <c r="C17" s="6" t="inlineStr"/>
      <c r="D17" s="6" t="inlineStr"/>
      <c r="E17" s="15" t="inlineStr">
        <is>
          <t>Medium</t>
        </is>
      </c>
      <c r="F17" s="6" t="inlineStr">
        <is>
          <t>Not Started</t>
        </is>
      </c>
      <c r="G17" s="6" t="inlineStr"/>
    </row>
    <row r="18">
      <c r="A18" s="6" t="inlineStr">
        <is>
          <t>Week 4</t>
        </is>
      </c>
      <c r="B18" s="6" t="inlineStr">
        <is>
          <t>Present findings to stakeholders</t>
        </is>
      </c>
      <c r="C18" s="6" t="inlineStr"/>
      <c r="D18" s="6" t="inlineStr"/>
      <c r="E18" s="14" t="inlineStr">
        <is>
          <t>High</t>
        </is>
      </c>
      <c r="F18" s="6" t="inlineStr">
        <is>
          <t>Not Started</t>
        </is>
      </c>
      <c r="G18" s="6" t="inlineStr"/>
    </row>
    <row r="19">
      <c r="A19" s="16" t="n"/>
    </row>
    <row r="20">
      <c r="A20" s="6" t="inlineStr">
        <is>
          <t>Week 5</t>
        </is>
      </c>
      <c r="B20" s="6" t="inlineStr">
        <is>
          <t>Classify data by sensitivity</t>
        </is>
      </c>
      <c r="C20" s="6" t="inlineStr"/>
      <c r="D20" s="6" t="inlineStr"/>
      <c r="E20" s="14" t="inlineStr">
        <is>
          <t>High</t>
        </is>
      </c>
      <c r="F20" s="6" t="inlineStr">
        <is>
          <t>Not Started</t>
        </is>
      </c>
      <c r="G20" s="6" t="inlineStr"/>
    </row>
    <row r="21">
      <c r="A21" s="6" t="inlineStr">
        <is>
          <t>Week 5</t>
        </is>
      </c>
      <c r="B21" s="6" t="inlineStr">
        <is>
          <t>Identify HNDL-vulnerable systems</t>
        </is>
      </c>
      <c r="C21" s="6" t="inlineStr"/>
      <c r="D21" s="6" t="inlineStr"/>
      <c r="E21" s="14" t="inlineStr">
        <is>
          <t>High</t>
        </is>
      </c>
      <c r="F21" s="6" t="inlineStr">
        <is>
          <t>Not Started</t>
        </is>
      </c>
      <c r="G21" s="6" t="inlineStr"/>
    </row>
    <row r="22">
      <c r="A22" s="6" t="inlineStr">
        <is>
          <t>Week 5</t>
        </is>
      </c>
      <c r="B22" s="6" t="inlineStr">
        <is>
          <t>Assess crypto-agility per system</t>
        </is>
      </c>
      <c r="C22" s="6" t="inlineStr"/>
      <c r="D22" s="6" t="inlineStr"/>
      <c r="E22" s="15" t="inlineStr">
        <is>
          <t>Medium</t>
        </is>
      </c>
      <c r="F22" s="6" t="inlineStr">
        <is>
          <t>Not Started</t>
        </is>
      </c>
      <c r="G22" s="6" t="inlineStr"/>
    </row>
    <row r="23">
      <c r="A23" s="16" t="n"/>
    </row>
    <row r="24">
      <c r="A24" s="6" t="inlineStr">
        <is>
          <t>Week 6</t>
        </is>
      </c>
      <c r="B24" s="6" t="inlineStr">
        <is>
          <t>Request vendor PQC roadmaps</t>
        </is>
      </c>
      <c r="C24" s="6" t="inlineStr"/>
      <c r="D24" s="6" t="inlineStr"/>
      <c r="E24" s="15" t="inlineStr">
        <is>
          <t>Medium</t>
        </is>
      </c>
      <c r="F24" s="6" t="inlineStr">
        <is>
          <t>Not Started</t>
        </is>
      </c>
      <c r="G24" s="6" t="inlineStr"/>
    </row>
    <row r="25">
      <c r="A25" s="6" t="inlineStr">
        <is>
          <t>Week 6</t>
        </is>
      </c>
      <c r="B25" s="6" t="inlineStr">
        <is>
          <t>Evaluate vendor timelines</t>
        </is>
      </c>
      <c r="C25" s="6" t="inlineStr"/>
      <c r="D25" s="6" t="inlineStr"/>
      <c r="E25" s="15" t="inlineStr">
        <is>
          <t>Medium</t>
        </is>
      </c>
      <c r="F25" s="6" t="inlineStr">
        <is>
          <t>Not Started</t>
        </is>
      </c>
      <c r="G25" s="6" t="inlineStr"/>
    </row>
    <row r="26">
      <c r="A26" s="6" t="inlineStr">
        <is>
          <t>Week 6</t>
        </is>
      </c>
      <c r="B26" s="6" t="inlineStr">
        <is>
          <t>Document vendor gaps</t>
        </is>
      </c>
      <c r="C26" s="6" t="inlineStr"/>
      <c r="D26" s="6" t="inlineStr"/>
      <c r="E26" s="17" t="inlineStr">
        <is>
          <t>Low</t>
        </is>
      </c>
      <c r="F26" s="6" t="inlineStr">
        <is>
          <t>Not Started</t>
        </is>
      </c>
      <c r="G26" s="6" t="inlineStr"/>
    </row>
    <row r="27">
      <c r="A27" s="16" t="n"/>
    </row>
    <row r="28">
      <c r="A28" s="6" t="inlineStr">
        <is>
          <t>Week 7</t>
        </is>
      </c>
      <c r="B28" s="6" t="inlineStr">
        <is>
          <t>Calculate risk scores</t>
        </is>
      </c>
      <c r="C28" s="6" t="inlineStr"/>
      <c r="D28" s="6" t="inlineStr"/>
      <c r="E28" s="14" t="inlineStr">
        <is>
          <t>High</t>
        </is>
      </c>
      <c r="F28" s="6" t="inlineStr">
        <is>
          <t>Not Started</t>
        </is>
      </c>
      <c r="G28" s="6" t="inlineStr"/>
    </row>
    <row r="29">
      <c r="A29" s="6" t="inlineStr">
        <is>
          <t>Week 7</t>
        </is>
      </c>
      <c r="B29" s="6" t="inlineStr">
        <is>
          <t>Create risk heat map</t>
        </is>
      </c>
      <c r="C29" s="6" t="inlineStr"/>
      <c r="D29" s="6" t="inlineStr"/>
      <c r="E29" s="15" t="inlineStr">
        <is>
          <t>Medium</t>
        </is>
      </c>
      <c r="F29" s="6" t="inlineStr">
        <is>
          <t>Not Started</t>
        </is>
      </c>
      <c r="G29" s="6" t="inlineStr"/>
    </row>
    <row r="30">
      <c r="A30" s="6" t="inlineStr">
        <is>
          <t>Week 7</t>
        </is>
      </c>
      <c r="B30" s="6" t="inlineStr">
        <is>
          <t>Prioritize migration order</t>
        </is>
      </c>
      <c r="C30" s="6" t="inlineStr"/>
      <c r="D30" s="6" t="inlineStr"/>
      <c r="E30" s="14" t="inlineStr">
        <is>
          <t>High</t>
        </is>
      </c>
      <c r="F30" s="6" t="inlineStr">
        <is>
          <t>Not Started</t>
        </is>
      </c>
      <c r="G30" s="6" t="inlineStr"/>
    </row>
    <row r="31">
      <c r="A31" s="16" t="n"/>
    </row>
    <row r="32">
      <c r="A32" s="6" t="inlineStr">
        <is>
          <t>Week 8</t>
        </is>
      </c>
      <c r="B32" s="6" t="inlineStr">
        <is>
          <t>Complete risk assessment</t>
        </is>
      </c>
      <c r="C32" s="6" t="inlineStr"/>
      <c r="D32" s="6" t="inlineStr"/>
      <c r="E32" s="14" t="inlineStr">
        <is>
          <t>High</t>
        </is>
      </c>
      <c r="F32" s="6" t="inlineStr">
        <is>
          <t>Not Started</t>
        </is>
      </c>
      <c r="G32" s="6" t="inlineStr"/>
    </row>
    <row r="33">
      <c r="A33" s="6" t="inlineStr">
        <is>
          <t>Week 8</t>
        </is>
      </c>
      <c r="B33" s="6" t="inlineStr">
        <is>
          <t>Present to leadership</t>
        </is>
      </c>
      <c r="C33" s="6" t="inlineStr"/>
      <c r="D33" s="6" t="inlineStr"/>
      <c r="E33" s="14" t="inlineStr">
        <is>
          <t>High</t>
        </is>
      </c>
      <c r="F33" s="6" t="inlineStr">
        <is>
          <t>Not Started</t>
        </is>
      </c>
      <c r="G33" s="6" t="inlineStr"/>
    </row>
    <row r="34">
      <c r="A34" s="6" t="inlineStr">
        <is>
          <t>Week 8</t>
        </is>
      </c>
      <c r="B34" s="6" t="inlineStr">
        <is>
          <t>Obtain feedback and adjust</t>
        </is>
      </c>
      <c r="C34" s="6" t="inlineStr"/>
      <c r="D34" s="6" t="inlineStr"/>
      <c r="E34" s="15" t="inlineStr">
        <is>
          <t>Medium</t>
        </is>
      </c>
      <c r="F34" s="6" t="inlineStr">
        <is>
          <t>Not Started</t>
        </is>
      </c>
      <c r="G34" s="6" t="inlineStr"/>
    </row>
    <row r="35">
      <c r="A35" s="16" t="n"/>
    </row>
    <row r="36">
      <c r="A36" s="6" t="inlineStr">
        <is>
          <t>Week 9</t>
        </is>
      </c>
      <c r="B36" s="6" t="inlineStr">
        <is>
          <t>Draft migration roadmap</t>
        </is>
      </c>
      <c r="C36" s="6" t="inlineStr"/>
      <c r="D36" s="6" t="inlineStr"/>
      <c r="E36" s="14" t="inlineStr">
        <is>
          <t>High</t>
        </is>
      </c>
      <c r="F36" s="6" t="inlineStr">
        <is>
          <t>Not Started</t>
        </is>
      </c>
      <c r="G36" s="6" t="inlineStr"/>
    </row>
    <row r="37">
      <c r="A37" s="6" t="inlineStr">
        <is>
          <t>Week 9</t>
        </is>
      </c>
      <c r="B37" s="6" t="inlineStr">
        <is>
          <t>Define resource requirements</t>
        </is>
      </c>
      <c r="C37" s="6" t="inlineStr"/>
      <c r="D37" s="6" t="inlineStr"/>
      <c r="E37" s="15" t="inlineStr">
        <is>
          <t>Medium</t>
        </is>
      </c>
      <c r="F37" s="6" t="inlineStr">
        <is>
          <t>Not Started</t>
        </is>
      </c>
      <c r="G37" s="6" t="inlineStr"/>
    </row>
    <row r="38">
      <c r="A38" s="6" t="inlineStr">
        <is>
          <t>Week 9</t>
        </is>
      </c>
      <c r="B38" s="6" t="inlineStr">
        <is>
          <t>Identify pilot systems</t>
        </is>
      </c>
      <c r="C38" s="6" t="inlineStr"/>
      <c r="D38" s="6" t="inlineStr"/>
      <c r="E38" s="15" t="inlineStr">
        <is>
          <t>Medium</t>
        </is>
      </c>
      <c r="F38" s="6" t="inlineStr">
        <is>
          <t>Not Started</t>
        </is>
      </c>
      <c r="G38" s="6" t="inlineStr"/>
    </row>
    <row r="39">
      <c r="A39" s="16" t="n"/>
    </row>
    <row r="40">
      <c r="A40" s="6" t="inlineStr">
        <is>
          <t>Week 10</t>
        </is>
      </c>
      <c r="B40" s="6" t="inlineStr">
        <is>
          <t>Develop budget estimates</t>
        </is>
      </c>
      <c r="C40" s="6" t="inlineStr"/>
      <c r="D40" s="6" t="inlineStr"/>
      <c r="E40" s="14" t="inlineStr">
        <is>
          <t>High</t>
        </is>
      </c>
      <c r="F40" s="6" t="inlineStr">
        <is>
          <t>Not Started</t>
        </is>
      </c>
      <c r="G40" s="6" t="inlineStr"/>
    </row>
    <row r="41">
      <c r="A41" s="6" t="inlineStr">
        <is>
          <t>Week 10</t>
        </is>
      </c>
      <c r="B41" s="6" t="inlineStr">
        <is>
          <t>Create staffing plan</t>
        </is>
      </c>
      <c r="C41" s="6" t="inlineStr"/>
      <c r="D41" s="6" t="inlineStr"/>
      <c r="E41" s="15" t="inlineStr">
        <is>
          <t>Medium</t>
        </is>
      </c>
      <c r="F41" s="6" t="inlineStr">
        <is>
          <t>Not Started</t>
        </is>
      </c>
      <c r="G41" s="6" t="inlineStr"/>
    </row>
    <row r="42">
      <c r="A42" s="6" t="inlineStr">
        <is>
          <t>Week 10</t>
        </is>
      </c>
      <c r="B42" s="6" t="inlineStr">
        <is>
          <t>Define success metrics</t>
        </is>
      </c>
      <c r="C42" s="6" t="inlineStr"/>
      <c r="D42" s="6" t="inlineStr"/>
      <c r="E42" s="15" t="inlineStr">
        <is>
          <t>Medium</t>
        </is>
      </c>
      <c r="F42" s="6" t="inlineStr">
        <is>
          <t>Not Started</t>
        </is>
      </c>
      <c r="G42" s="6" t="inlineStr"/>
    </row>
    <row r="43">
      <c r="A43" s="16" t="n"/>
    </row>
    <row r="44">
      <c r="A44" s="6" t="inlineStr">
        <is>
          <t>Week 11</t>
        </is>
      </c>
      <c r="B44" s="6" t="inlineStr">
        <is>
          <t>Design governance structure</t>
        </is>
      </c>
      <c r="C44" s="6" t="inlineStr"/>
      <c r="D44" s="6" t="inlineStr"/>
      <c r="E44" s="15" t="inlineStr">
        <is>
          <t>Medium</t>
        </is>
      </c>
      <c r="F44" s="6" t="inlineStr">
        <is>
          <t>Not Started</t>
        </is>
      </c>
      <c r="G44" s="6" t="inlineStr"/>
    </row>
    <row r="45">
      <c r="A45" s="6" t="inlineStr">
        <is>
          <t>Week 11</t>
        </is>
      </c>
      <c r="B45" s="6" t="inlineStr">
        <is>
          <t>Draft policies and procedures</t>
        </is>
      </c>
      <c r="C45" s="6" t="inlineStr"/>
      <c r="D45" s="6" t="inlineStr"/>
      <c r="E45" s="15" t="inlineStr">
        <is>
          <t>Medium</t>
        </is>
      </c>
      <c r="F45" s="6" t="inlineStr">
        <is>
          <t>Not Started</t>
        </is>
      </c>
      <c r="G45" s="6" t="inlineStr"/>
    </row>
    <row r="46">
      <c r="A46" s="6" t="inlineStr">
        <is>
          <t>Week 11</t>
        </is>
      </c>
      <c r="B46" s="6" t="inlineStr">
        <is>
          <t>Plan training programs</t>
        </is>
      </c>
      <c r="C46" s="6" t="inlineStr"/>
      <c r="D46" s="6" t="inlineStr"/>
      <c r="E46" s="17" t="inlineStr">
        <is>
          <t>Low</t>
        </is>
      </c>
      <c r="F46" s="6" t="inlineStr">
        <is>
          <t>Not Started</t>
        </is>
      </c>
      <c r="G46" s="6" t="inlineStr"/>
    </row>
    <row r="47">
      <c r="A47" s="16" t="n"/>
    </row>
    <row r="48">
      <c r="A48" s="6" t="inlineStr">
        <is>
          <t>Week 12</t>
        </is>
      </c>
      <c r="B48" s="6" t="inlineStr">
        <is>
          <t>Finalize migration roadmap</t>
        </is>
      </c>
      <c r="C48" s="6" t="inlineStr"/>
      <c r="D48" s="6" t="inlineStr"/>
      <c r="E48" s="14" t="inlineStr">
        <is>
          <t>High</t>
        </is>
      </c>
      <c r="F48" s="6" t="inlineStr">
        <is>
          <t>Not Started</t>
        </is>
      </c>
      <c r="G48" s="6" t="inlineStr"/>
    </row>
    <row r="49">
      <c r="A49" s="6" t="inlineStr">
        <is>
          <t>Week 12</t>
        </is>
      </c>
      <c r="B49" s="6" t="inlineStr">
        <is>
          <t>Present to executive sponsor</t>
        </is>
      </c>
      <c r="C49" s="6" t="inlineStr"/>
      <c r="D49" s="6" t="inlineStr"/>
      <c r="E49" s="14" t="inlineStr">
        <is>
          <t>High</t>
        </is>
      </c>
      <c r="F49" s="6" t="inlineStr">
        <is>
          <t>Not Started</t>
        </is>
      </c>
      <c r="G49" s="6" t="inlineStr"/>
    </row>
    <row r="50">
      <c r="A50" s="6" t="inlineStr">
        <is>
          <t>Week 12</t>
        </is>
      </c>
      <c r="B50" s="6" t="inlineStr">
        <is>
          <t>Obtain budget approval</t>
        </is>
      </c>
      <c r="C50" s="6" t="inlineStr"/>
      <c r="D50" s="6" t="inlineStr"/>
      <c r="E50" s="14" t="inlineStr">
        <is>
          <t>High</t>
        </is>
      </c>
      <c r="F50" s="6" t="inlineStr">
        <is>
          <t>Not Started</t>
        </is>
      </c>
      <c r="G50" s="6" t="inlineStr"/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3" t="inlineStr">
        <is>
          <t>Resource Allocation</t>
        </is>
      </c>
    </row>
    <row r="3">
      <c r="A3" s="3" t="inlineStr">
        <is>
          <t>Team Members</t>
        </is>
      </c>
    </row>
    <row r="4">
      <c r="A4" s="12" t="inlineStr">
        <is>
          <t>Role</t>
        </is>
      </c>
      <c r="B4" s="12" t="inlineStr">
        <is>
          <t>Name</t>
        </is>
      </c>
      <c r="C4" s="12" t="inlineStr">
        <is>
          <t>Department</t>
        </is>
      </c>
      <c r="D4" s="12" t="inlineStr">
        <is>
          <t>% Allocation</t>
        </is>
      </c>
      <c r="E4" s="12" t="inlineStr">
        <is>
          <t>Start Week</t>
        </is>
      </c>
      <c r="F4" s="12" t="inlineStr">
        <is>
          <t>End Week</t>
        </is>
      </c>
      <c r="G4" s="12" t="inlineStr">
        <is>
          <t>Skills</t>
        </is>
      </c>
      <c r="H4" s="12" t="inlineStr">
        <is>
          <t>Notes</t>
        </is>
      </c>
    </row>
    <row r="5">
      <c r="A5" s="6" t="inlineStr">
        <is>
          <t>Project Sponsor</t>
        </is>
      </c>
      <c r="B5" s="6" t="inlineStr"/>
      <c r="C5" s="6" t="inlineStr">
        <is>
          <t>Executive</t>
        </is>
      </c>
      <c r="D5" s="6" t="inlineStr">
        <is>
          <t>10%</t>
        </is>
      </c>
      <c r="E5" s="6" t="inlineStr">
        <is>
          <t>1</t>
        </is>
      </c>
      <c r="F5" s="6" t="inlineStr">
        <is>
          <t>12</t>
        </is>
      </c>
      <c r="G5" s="6" t="inlineStr"/>
      <c r="H5" s="6" t="inlineStr"/>
    </row>
    <row r="6">
      <c r="A6" s="6" t="inlineStr">
        <is>
          <t>Project Manager</t>
        </is>
      </c>
      <c r="B6" s="6" t="inlineStr"/>
      <c r="C6" s="6" t="inlineStr">
        <is>
          <t>PMO</t>
        </is>
      </c>
      <c r="D6" s="6" t="inlineStr">
        <is>
          <t>100%</t>
        </is>
      </c>
      <c r="E6" s="6" t="inlineStr">
        <is>
          <t>1</t>
        </is>
      </c>
      <c r="F6" s="6" t="inlineStr">
        <is>
          <t>12</t>
        </is>
      </c>
      <c r="G6" s="6" t="inlineStr"/>
      <c r="H6" s="6" t="inlineStr"/>
    </row>
    <row r="7">
      <c r="A7" s="6" t="inlineStr">
        <is>
          <t>Security Architect</t>
        </is>
      </c>
      <c r="B7" s="6" t="inlineStr"/>
      <c r="C7" s="6" t="inlineStr">
        <is>
          <t>Security</t>
        </is>
      </c>
      <c r="D7" s="6" t="inlineStr">
        <is>
          <t>50%</t>
        </is>
      </c>
      <c r="E7" s="6" t="inlineStr">
        <is>
          <t>1</t>
        </is>
      </c>
      <c r="F7" s="6" t="inlineStr">
        <is>
          <t>12</t>
        </is>
      </c>
      <c r="G7" s="6" t="inlineStr"/>
      <c r="H7" s="6" t="inlineStr"/>
    </row>
    <row r="8">
      <c r="A8" s="6" t="inlineStr">
        <is>
          <t>Cryptography SME</t>
        </is>
      </c>
      <c r="B8" s="6" t="inlineStr"/>
      <c r="C8" s="6" t="inlineStr">
        <is>
          <t>Security</t>
        </is>
      </c>
      <c r="D8" s="6" t="inlineStr">
        <is>
          <t>75%</t>
        </is>
      </c>
      <c r="E8" s="6" t="inlineStr">
        <is>
          <t>1</t>
        </is>
      </c>
      <c r="F8" s="6" t="inlineStr">
        <is>
          <t>12</t>
        </is>
      </c>
      <c r="G8" s="6" t="inlineStr"/>
      <c r="H8" s="6" t="inlineStr"/>
    </row>
    <row r="9">
      <c r="A9" s="6" t="inlineStr">
        <is>
          <t>Infrastructure Lead</t>
        </is>
      </c>
      <c r="B9" s="6" t="inlineStr"/>
      <c r="C9" s="6" t="inlineStr">
        <is>
          <t>IT Ops</t>
        </is>
      </c>
      <c r="D9" s="6" t="inlineStr">
        <is>
          <t>50%</t>
        </is>
      </c>
      <c r="E9" s="6" t="inlineStr">
        <is>
          <t>2</t>
        </is>
      </c>
      <c r="F9" s="6" t="inlineStr">
        <is>
          <t>12</t>
        </is>
      </c>
      <c r="G9" s="6" t="inlineStr"/>
      <c r="H9" s="6" t="inlineStr"/>
    </row>
    <row r="10">
      <c r="A10" s="6" t="inlineStr">
        <is>
          <t>Application Developer</t>
        </is>
      </c>
      <c r="B10" s="6" t="inlineStr"/>
      <c r="C10" s="6" t="inlineStr">
        <is>
          <t>Development</t>
        </is>
      </c>
      <c r="D10" s="6" t="inlineStr">
        <is>
          <t>25%</t>
        </is>
      </c>
      <c r="E10" s="6" t="inlineStr">
        <is>
          <t>3</t>
        </is>
      </c>
      <c r="F10" s="6" t="inlineStr">
        <is>
          <t>12</t>
        </is>
      </c>
      <c r="G10" s="6" t="inlineStr"/>
      <c r="H10" s="6" t="inlineStr"/>
    </row>
    <row r="11">
      <c r="A11" s="6" t="inlineStr">
        <is>
          <t>Compliance Officer</t>
        </is>
      </c>
      <c r="B11" s="6" t="inlineStr"/>
      <c r="C11" s="6" t="inlineStr">
        <is>
          <t>GRC</t>
        </is>
      </c>
      <c r="D11" s="6" t="inlineStr">
        <is>
          <t>25%</t>
        </is>
      </c>
      <c r="E11" s="6" t="inlineStr">
        <is>
          <t>1</t>
        </is>
      </c>
      <c r="F11" s="6" t="inlineStr">
        <is>
          <t>12</t>
        </is>
      </c>
      <c r="G11" s="6" t="inlineStr"/>
      <c r="H11" s="6" t="inlineStr"/>
    </row>
    <row r="12">
      <c r="A12" s="6" t="inlineStr">
        <is>
          <t>Vendor Manager</t>
        </is>
      </c>
      <c r="B12" s="6" t="inlineStr"/>
      <c r="C12" s="6" t="inlineStr">
        <is>
          <t>Procurement</t>
        </is>
      </c>
      <c r="D12" s="6" t="inlineStr">
        <is>
          <t>25%</t>
        </is>
      </c>
      <c r="E12" s="6" t="inlineStr">
        <is>
          <t>5</t>
        </is>
      </c>
      <c r="F12" s="6" t="inlineStr">
        <is>
          <t>8</t>
        </is>
      </c>
      <c r="G12" s="6" t="inlineStr"/>
      <c r="H12" s="6" t="inlineStr"/>
    </row>
    <row r="15">
      <c r="A15" s="3" t="inlineStr">
        <is>
          <t>Budget Allocation</t>
        </is>
      </c>
    </row>
    <row r="16">
      <c r="A16" s="7" t="inlineStr">
        <is>
          <t>Category</t>
        </is>
      </c>
      <c r="B16" s="7" t="inlineStr">
        <is>
          <t>Estimated Cost</t>
        </is>
      </c>
      <c r="C16" s="7" t="inlineStr">
        <is>
          <t>Actual Cost</t>
        </is>
      </c>
      <c r="D16" s="7" t="inlineStr">
        <is>
          <t>Variance</t>
        </is>
      </c>
      <c r="E16" s="7" t="inlineStr">
        <is>
          <t>Notes</t>
        </is>
      </c>
    </row>
    <row r="17">
      <c r="A17" s="6" t="inlineStr">
        <is>
          <t>Personnel (internal)</t>
        </is>
      </c>
      <c r="B17" s="6" t="inlineStr">
        <is>
          <t>$0</t>
        </is>
      </c>
      <c r="C17" s="6" t="inlineStr">
        <is>
          <t>$0</t>
        </is>
      </c>
      <c r="D17" s="6">
        <f>C17-B17</f>
        <v/>
      </c>
      <c r="E17" s="6" t="inlineStr"/>
    </row>
    <row r="18">
      <c r="A18" s="6" t="inlineStr">
        <is>
          <t>Consulting/Advisory</t>
        </is>
      </c>
      <c r="B18" s="6" t="inlineStr">
        <is>
          <t>$0</t>
        </is>
      </c>
      <c r="C18" s="6" t="inlineStr">
        <is>
          <t>$0</t>
        </is>
      </c>
      <c r="D18" s="6">
        <f>C18-B18</f>
        <v/>
      </c>
      <c r="E18" s="6" t="inlineStr"/>
    </row>
    <row r="19">
      <c r="A19" s="6" t="inlineStr">
        <is>
          <t>Discovery Tools</t>
        </is>
      </c>
      <c r="B19" s="6" t="inlineStr">
        <is>
          <t>$0</t>
        </is>
      </c>
      <c r="C19" s="6" t="inlineStr">
        <is>
          <t>$0</t>
        </is>
      </c>
      <c r="D19" s="6">
        <f>C19-B19</f>
        <v/>
      </c>
      <c r="E19" s="6" t="inlineStr"/>
    </row>
    <row r="20">
      <c r="A20" s="6" t="inlineStr">
        <is>
          <t>Training</t>
        </is>
      </c>
      <c r="B20" s="6" t="inlineStr">
        <is>
          <t>$0</t>
        </is>
      </c>
      <c r="C20" s="6" t="inlineStr">
        <is>
          <t>$0</t>
        </is>
      </c>
      <c r="D20" s="6">
        <f>C20-B20</f>
        <v/>
      </c>
      <c r="E20" s="6" t="inlineStr"/>
    </row>
    <row r="21">
      <c r="A21" s="6" t="inlineStr">
        <is>
          <t>Documentation</t>
        </is>
      </c>
      <c r="B21" s="6" t="inlineStr">
        <is>
          <t>$0</t>
        </is>
      </c>
      <c r="C21" s="6" t="inlineStr">
        <is>
          <t>$0</t>
        </is>
      </c>
      <c r="D21" s="6">
        <f>C21-B21</f>
        <v/>
      </c>
      <c r="E21" s="6" t="inlineStr"/>
    </row>
    <row r="22">
      <c r="A22" s="6" t="inlineStr">
        <is>
          <t>Contingency (15%)</t>
        </is>
      </c>
      <c r="B22" s="6">
        <f>SUM(B17:B21)*0.15</f>
        <v/>
      </c>
      <c r="C22" s="6" t="inlineStr">
        <is>
          <t>$0</t>
        </is>
      </c>
      <c r="D22" s="6">
        <f>C22-B22</f>
        <v/>
      </c>
      <c r="E22" s="6" t="inlineStr"/>
    </row>
    <row r="23">
      <c r="A23" s="18" t="inlineStr">
        <is>
          <t>TOTAL</t>
        </is>
      </c>
      <c r="B23" s="18">
        <f>SUM(B17:B22)</f>
        <v/>
      </c>
      <c r="C23" s="6" t="inlineStr">
        <is>
          <t>$0</t>
        </is>
      </c>
      <c r="D23" s="6">
        <f>C23-B23</f>
        <v/>
      </c>
      <c r="E23" s="6" t="inlineStr"/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15" customWidth="1" min="3" max="3"/>
    <col width="12" customWidth="1" min="4" max="4"/>
    <col width="12" customWidth="1" min="5" max="5"/>
    <col width="12" customWidth="1" min="6" max="6"/>
    <col width="40" customWidth="1" min="7" max="7"/>
    <col width="15" customWidth="1" min="8" max="8"/>
    <col width="12" customWidth="1" min="9" max="9"/>
  </cols>
  <sheetData>
    <row r="1">
      <c r="A1" s="13" t="inlineStr">
        <is>
          <t>Risk Register</t>
        </is>
      </c>
    </row>
    <row r="3">
      <c r="A3" s="12" t="inlineStr">
        <is>
          <t>ID</t>
        </is>
      </c>
      <c r="B3" s="12" t="inlineStr">
        <is>
          <t>Risk Description</t>
        </is>
      </c>
      <c r="C3" s="12" t="inlineStr">
        <is>
          <t>Category</t>
        </is>
      </c>
      <c r="D3" s="12" t="inlineStr">
        <is>
          <t>Likelihood</t>
        </is>
      </c>
      <c r="E3" s="12" t="inlineStr">
        <is>
          <t>Impact</t>
        </is>
      </c>
      <c r="F3" s="12" t="inlineStr">
        <is>
          <t>Risk Score</t>
        </is>
      </c>
      <c r="G3" s="12" t="inlineStr">
        <is>
          <t>Mitigation Strategy</t>
        </is>
      </c>
      <c r="H3" s="12" t="inlineStr">
        <is>
          <t>Owner</t>
        </is>
      </c>
      <c r="I3" s="12" t="inlineStr">
        <is>
          <t>Status</t>
        </is>
      </c>
    </row>
    <row r="4">
      <c r="A4" s="6" t="inlineStr">
        <is>
          <t>R1</t>
        </is>
      </c>
      <c r="B4" s="6" t="inlineStr">
        <is>
          <t>Incomplete cryptographic inventory</t>
        </is>
      </c>
      <c r="C4" s="6" t="inlineStr">
        <is>
          <t>Technical</t>
        </is>
      </c>
      <c r="D4" s="15" t="inlineStr">
        <is>
          <t>Medium</t>
        </is>
      </c>
      <c r="E4" s="14" t="inlineStr">
        <is>
          <t>High</t>
        </is>
      </c>
      <c r="F4" s="6">
        <f>IF(D4="High",3,IF(D4="Medium",2,1))*IF(E4="High",3,IF(E4="Medium",2,1))</f>
        <v/>
      </c>
      <c r="G4" s="6" t="inlineStr">
        <is>
          <t>Deploy multiple discovery tools; manual code review</t>
        </is>
      </c>
      <c r="H4" s="6" t="inlineStr"/>
      <c r="I4" s="6" t="inlineStr">
        <is>
          <t>Open</t>
        </is>
      </c>
    </row>
    <row r="5">
      <c r="A5" s="6" t="inlineStr">
        <is>
          <t>R2</t>
        </is>
      </c>
      <c r="B5" s="6" t="inlineStr">
        <is>
          <t>Insufficient executive sponsorship</t>
        </is>
      </c>
      <c r="C5" s="6" t="inlineStr">
        <is>
          <t>Governance</t>
        </is>
      </c>
      <c r="D5" s="17" t="inlineStr">
        <is>
          <t>Low</t>
        </is>
      </c>
      <c r="E5" s="14" t="inlineStr">
        <is>
          <t>High</t>
        </is>
      </c>
      <c r="F5" s="6">
        <f>IF(D5="High",3,IF(D5="Medium",2,1))*IF(E5="High",3,IF(E5="Medium",2,1))</f>
        <v/>
      </c>
      <c r="G5" s="6" t="inlineStr">
        <is>
          <t>Regular executive briefings; clear ROI communication</t>
        </is>
      </c>
      <c r="H5" s="6" t="inlineStr"/>
      <c r="I5" s="6" t="inlineStr">
        <is>
          <t>Open</t>
        </is>
      </c>
    </row>
    <row r="6">
      <c r="A6" s="6" t="inlineStr">
        <is>
          <t>R3</t>
        </is>
      </c>
      <c r="B6" s="6" t="inlineStr">
        <is>
          <t>Vendor PQC roadmap delays</t>
        </is>
      </c>
      <c r="C6" s="6" t="inlineStr">
        <is>
          <t>Supply Chain</t>
        </is>
      </c>
      <c r="D6" s="15" t="inlineStr">
        <is>
          <t>Medium</t>
        </is>
      </c>
      <c r="E6" s="15" t="inlineStr">
        <is>
          <t>Medium</t>
        </is>
      </c>
      <c r="F6" s="6">
        <f>IF(D6="High",3,IF(D6="Medium",2,1))*IF(E6="High",3,IF(E6="Medium",2,1))</f>
        <v/>
      </c>
      <c r="G6" s="6" t="inlineStr">
        <is>
          <t>Early vendor engagement; alternative vendor identification</t>
        </is>
      </c>
      <c r="H6" s="6" t="inlineStr"/>
      <c r="I6" s="6" t="inlineStr">
        <is>
          <t>Open</t>
        </is>
      </c>
    </row>
    <row r="7">
      <c r="A7" s="6" t="inlineStr">
        <is>
          <t>R4</t>
        </is>
      </c>
      <c r="B7" s="6" t="inlineStr">
        <is>
          <t>Resource availability constraints</t>
        </is>
      </c>
      <c r="C7" s="6" t="inlineStr">
        <is>
          <t>Operational</t>
        </is>
      </c>
      <c r="D7" s="15" t="inlineStr">
        <is>
          <t>Medium</t>
        </is>
      </c>
      <c r="E7" s="15" t="inlineStr">
        <is>
          <t>Medium</t>
        </is>
      </c>
      <c r="F7" s="6">
        <f>IF(D7="High",3,IF(D7="Medium",2,1))*IF(E7="High",3,IF(E7="Medium",2,1))</f>
        <v/>
      </c>
      <c r="G7" s="6" t="inlineStr">
        <is>
          <t>Early resource planning; cross-training</t>
        </is>
      </c>
      <c r="H7" s="6" t="inlineStr"/>
      <c r="I7" s="6" t="inlineStr">
        <is>
          <t>Open</t>
        </is>
      </c>
    </row>
    <row r="8">
      <c r="A8" s="6" t="inlineStr">
        <is>
          <t>R5</t>
        </is>
      </c>
      <c r="B8" s="6" t="inlineStr">
        <is>
          <t>Scope creep</t>
        </is>
      </c>
      <c r="C8" s="6" t="inlineStr">
        <is>
          <t>Project</t>
        </is>
      </c>
      <c r="D8" s="15" t="inlineStr">
        <is>
          <t>Medium</t>
        </is>
      </c>
      <c r="E8" s="15" t="inlineStr">
        <is>
          <t>Medium</t>
        </is>
      </c>
      <c r="F8" s="6">
        <f>IF(D8="High",3,IF(D8="Medium",2,1))*IF(E8="High",3,IF(E8="Medium",2,1))</f>
        <v/>
      </c>
      <c r="G8" s="6" t="inlineStr">
        <is>
          <t>Clear scope definition; change control process</t>
        </is>
      </c>
      <c r="H8" s="6" t="inlineStr"/>
      <c r="I8" s="6" t="inlineStr">
        <is>
          <t>Open</t>
        </is>
      </c>
    </row>
    <row r="9">
      <c r="A9" s="6" t="inlineStr">
        <is>
          <t>R6</t>
        </is>
      </c>
      <c r="B9" s="6" t="inlineStr">
        <is>
          <t>Legacy system complexity</t>
        </is>
      </c>
      <c r="C9" s="6" t="inlineStr">
        <is>
          <t>Technical</t>
        </is>
      </c>
      <c r="D9" s="14" t="inlineStr">
        <is>
          <t>High</t>
        </is>
      </c>
      <c r="E9" s="14" t="inlineStr">
        <is>
          <t>High</t>
        </is>
      </c>
      <c r="F9" s="6">
        <f>IF(D9="High",3,IF(D9="Medium",2,1))*IF(E9="High",3,IF(E9="Medium",2,1))</f>
        <v/>
      </c>
      <c r="G9" s="6" t="inlineStr">
        <is>
          <t>Phased approach; expert consultation</t>
        </is>
      </c>
      <c r="H9" s="6" t="inlineStr"/>
      <c r="I9" s="6" t="inlineStr">
        <is>
          <t>Open</t>
        </is>
      </c>
    </row>
    <row r="10">
      <c r="A10" s="6" t="inlineStr">
        <is>
          <t>R7</t>
        </is>
      </c>
      <c r="B10" s="6" t="inlineStr">
        <is>
          <t>Budget constraints</t>
        </is>
      </c>
      <c r="C10" s="6" t="inlineStr">
        <is>
          <t>Financial</t>
        </is>
      </c>
      <c r="D10" s="17" t="inlineStr">
        <is>
          <t>Low</t>
        </is>
      </c>
      <c r="E10" s="15" t="inlineStr">
        <is>
          <t>Medium</t>
        </is>
      </c>
      <c r="F10" s="6">
        <f>IF(D10="High",3,IF(D10="Medium",2,1))*IF(E10="High",3,IF(E10="Medium",2,1))</f>
        <v/>
      </c>
      <c r="G10" s="6" t="inlineStr">
        <is>
          <t>Phased investment; ROI documentation</t>
        </is>
      </c>
      <c r="H10" s="6" t="inlineStr"/>
      <c r="I10" s="6" t="inlineStr">
        <is>
          <t>Open</t>
        </is>
      </c>
    </row>
    <row r="11">
      <c r="A11" s="6" t="inlineStr">
        <is>
          <t>R8</t>
        </is>
      </c>
      <c r="B11" s="6" t="inlineStr">
        <is>
          <t>Skill gaps in team</t>
        </is>
      </c>
      <c r="C11" s="6" t="inlineStr">
        <is>
          <t>Operational</t>
        </is>
      </c>
      <c r="D11" s="15" t="inlineStr">
        <is>
          <t>Medium</t>
        </is>
      </c>
      <c r="E11" s="15" t="inlineStr">
        <is>
          <t>Medium</t>
        </is>
      </c>
      <c r="F11" s="6">
        <f>IF(D11="High",3,IF(D11="Medium",2,1))*IF(E11="High",3,IF(E11="Medium",2,1))</f>
        <v/>
      </c>
      <c r="G11" s="6" t="inlineStr">
        <is>
          <t>Training program; external expertise</t>
        </is>
      </c>
      <c r="H11" s="6" t="inlineStr"/>
      <c r="I11" s="6" t="inlineStr">
        <is>
          <t>Open</t>
        </is>
      </c>
    </row>
    <row r="14">
      <c r="A14" s="3" t="inlineStr">
        <is>
          <t>Risk Score Legend</t>
        </is>
      </c>
    </row>
    <row r="15">
      <c r="A15" s="6" t="inlineStr">
        <is>
          <t>1-2</t>
        </is>
      </c>
      <c r="B15" s="17" t="inlineStr">
        <is>
          <t>Low</t>
        </is>
      </c>
    </row>
    <row r="16">
      <c r="A16" s="6" t="inlineStr">
        <is>
          <t>3-4</t>
        </is>
      </c>
      <c r="B16" s="15" t="inlineStr">
        <is>
          <t>Medium</t>
        </is>
      </c>
    </row>
    <row r="17">
      <c r="A17" s="6" t="inlineStr">
        <is>
          <t>6-9</t>
        </is>
      </c>
      <c r="B17" s="14" t="inlineStr">
        <is>
          <t>High</t>
        </is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2025-12-25T06:17:32Z</dcterms:created>
  <dcterms:modified xmlns:dcterms="http://purl.org/dc/terms/" xmlns:xsi="http://www.w3.org/2001/XMLSchema-instance" xsi:type="dcterms:W3CDTF">2025-12-25T06:17:32Z</dcterms:modified>
</cp:coreProperties>
</file>